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1F01C58-765F-479E-88BD-A48C70456A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U6" i="2" l="1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5" i="2"/>
  <c r="AS44" i="2"/>
  <c r="AS43" i="2"/>
  <c r="AT42" i="2"/>
  <c r="AS42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5" i="2"/>
  <c r="AR44" i="2" l="1"/>
  <c r="AR43" i="2"/>
  <c r="AR42" i="2"/>
  <c r="AQ43" i="2" l="1"/>
  <c r="AQ44" i="2"/>
  <c r="AQ42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<sst xmlns="http://schemas.openxmlformats.org/spreadsheetml/2006/main" count="53" uniqueCount="47">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</sst>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5" fillId="2" borderId="0" xfId="0" applyNumberFormat="1" applyFont="1" applyFill="1" applyAlignment="1">
      <alignment horizontal="center" vertical="center"/>
    </xf>
    <xf numFmtId="0" fontId="1" fillId="0" borderId="1" xfId="9" applyFont="1" applyBorder="1" applyAlignment="1">
      <alignment wrapText="1"/>
    </xf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72"/>
  <sheetViews>
    <sheetView tabSelected="1" workbookViewId="0">
      <pane xSplit="1" ySplit="2" topLeftCell="AH38" activePane="bottomRight" state="frozen"/>
      <selection pane="topRight" activeCell="B1" sqref="B1"/>
      <selection pane="bottomLeft" activeCell="A3" sqref="A3"/>
      <selection pane="bottomRight" activeCell="AI50" sqref="AI50"/>
    </sheetView>
  </sheetViews>
  <sheetFormatPr defaultRowHeight="15" x14ac:dyDescent="0.25"/>
  <cols>
    <col min="1" max="1" width="15.28515625" style="2" customWidth="1"/>
    <col min="2" max="2" width="9.140625" style="2"/>
    <col min="3" max="45" width="9.140625" style="3"/>
    <col min="46" max="47" width="29" style="45" customWidth="1"/>
    <col min="48" max="48" width="9.140625" style="2" customWidth="1"/>
    <col min="49" max="16384" width="9.140625" style="2"/>
  </cols>
  <sheetData>
    <row r="2" spans="1:48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6"/>
      <c r="AU2" s="46"/>
    </row>
    <row r="3" spans="1:48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47" t="s">
        <v>40</v>
      </c>
      <c r="AU3" s="47" t="s">
        <v>41</v>
      </c>
    </row>
    <row r="4" spans="1:48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47"/>
      <c r="AU4" s="47"/>
    </row>
    <row r="5" spans="1:48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7">
        <v>163.30769230769232</v>
      </c>
      <c r="AT5" s="48">
        <f>(AS5-AG5)/AG5*100</f>
        <v>11.295564952993651</v>
      </c>
      <c r="AU5" s="48">
        <f>(AS5-AR5)/AR5*100</f>
        <v>7.4392712550607376</v>
      </c>
      <c r="AV5" s="21"/>
    </row>
    <row r="6" spans="1:48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7">
        <v>160.25</v>
      </c>
      <c r="AT6" s="48">
        <f t="shared" ref="AT6:AT42" si="0">(AS6-AG6)/AG6*100</f>
        <v>11.932479627473548</v>
      </c>
      <c r="AU6" s="48">
        <f t="shared" ref="AU6:AU42" si="1">(AS6-AR6)/AR6*100</f>
        <v>8.8654891304347903</v>
      </c>
      <c r="AV6" s="21"/>
    </row>
    <row r="7" spans="1:48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7">
        <v>161.125</v>
      </c>
      <c r="AT7" s="48">
        <f t="shared" si="0"/>
        <v>11.120689655172415</v>
      </c>
      <c r="AU7" s="48">
        <f t="shared" si="1"/>
        <v>9.6917549167927408</v>
      </c>
      <c r="AV7" s="21"/>
    </row>
    <row r="8" spans="1:48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7">
        <v>162.66666666666666</v>
      </c>
      <c r="AT8" s="48">
        <f t="shared" si="0"/>
        <v>12.183908045977004</v>
      </c>
      <c r="AU8" s="48">
        <f t="shared" si="1"/>
        <v>9.1056910569105618</v>
      </c>
      <c r="AV8" s="21"/>
    </row>
    <row r="9" spans="1:48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7">
        <v>162.61538461538461</v>
      </c>
      <c r="AT9" s="48">
        <f t="shared" si="0"/>
        <v>10.971128608923532</v>
      </c>
      <c r="AU9" s="48">
        <f t="shared" si="1"/>
        <v>9.1901863124884784</v>
      </c>
      <c r="AV9" s="21"/>
    </row>
    <row r="10" spans="1:48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7">
        <v>161.14285714285714</v>
      </c>
      <c r="AT10" s="48">
        <f t="shared" si="0"/>
        <v>11.904761904761902</v>
      </c>
      <c r="AU10" s="48">
        <f t="shared" si="1"/>
        <v>8.3920563741191589</v>
      </c>
      <c r="AV10" s="21"/>
    </row>
    <row r="11" spans="1:48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7">
        <v>161.46153846153845</v>
      </c>
      <c r="AT11" s="48">
        <f t="shared" si="0"/>
        <v>10.024898440571347</v>
      </c>
      <c r="AU11" s="48">
        <f t="shared" si="1"/>
        <v>8.3634486319050012</v>
      </c>
      <c r="AV11" s="21"/>
    </row>
    <row r="12" spans="1:48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7">
        <v>161.64750000000001</v>
      </c>
      <c r="AT12" s="48">
        <f t="shared" si="0"/>
        <v>9.8397508493768804</v>
      </c>
      <c r="AU12" s="48">
        <f t="shared" si="1"/>
        <v>7.496259351620953</v>
      </c>
      <c r="AV12" s="21"/>
    </row>
    <row r="13" spans="1:48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7">
        <v>162.90909090909091</v>
      </c>
      <c r="AT13" s="48">
        <f t="shared" si="0"/>
        <v>12.277536034384994</v>
      </c>
      <c r="AU13" s="48">
        <f t="shared" si="1"/>
        <v>9.0909090909090828</v>
      </c>
      <c r="AV13" s="21"/>
    </row>
    <row r="14" spans="1:48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7">
        <v>165.875</v>
      </c>
      <c r="AT14" s="48">
        <f t="shared" si="0"/>
        <v>12.457627118644069</v>
      </c>
      <c r="AU14" s="48">
        <f t="shared" si="1"/>
        <v>10.829621380846334</v>
      </c>
      <c r="AV14" s="21"/>
    </row>
    <row r="15" spans="1:48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7">
        <v>159.45454545454547</v>
      </c>
      <c r="AT15" s="48">
        <f t="shared" si="0"/>
        <v>8.8141255070385576</v>
      </c>
      <c r="AU15" s="48">
        <f t="shared" si="1"/>
        <v>8.2063522946751117</v>
      </c>
      <c r="AV15" s="21"/>
    </row>
    <row r="16" spans="1:48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7">
        <v>162.5</v>
      </c>
      <c r="AT16" s="48">
        <f t="shared" si="0"/>
        <v>11.738703339882131</v>
      </c>
      <c r="AU16" s="48">
        <f t="shared" si="1"/>
        <v>8.2130965593784762</v>
      </c>
      <c r="AV16" s="21"/>
    </row>
    <row r="17" spans="1:48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7">
        <v>160.79999999999998</v>
      </c>
      <c r="AT17" s="48">
        <f t="shared" si="0"/>
        <v>10.89655172413792</v>
      </c>
      <c r="AU17" s="48">
        <f t="shared" si="1"/>
        <v>8.2443943992950182</v>
      </c>
      <c r="AV17" s="21"/>
    </row>
    <row r="18" spans="1:48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7">
        <v>160.3111111111111</v>
      </c>
      <c r="AT18" s="48">
        <f t="shared" si="0"/>
        <v>10.607062431124522</v>
      </c>
      <c r="AU18" s="48">
        <f t="shared" si="1"/>
        <v>8.0425340721880918</v>
      </c>
      <c r="AV18" s="21"/>
    </row>
    <row r="19" spans="1:48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7">
        <v>160.16666666666666</v>
      </c>
      <c r="AT19" s="48">
        <f t="shared" si="0"/>
        <v>9.478241057188411</v>
      </c>
      <c r="AU19" s="48">
        <f t="shared" si="1"/>
        <v>6.7777777777777715</v>
      </c>
      <c r="AV19" s="21"/>
    </row>
    <row r="20" spans="1:48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7">
        <v>160.66666666666666</v>
      </c>
      <c r="AT20" s="48">
        <f t="shared" si="0"/>
        <v>10.872565557429912</v>
      </c>
      <c r="AU20" s="48">
        <f t="shared" si="1"/>
        <v>9.7235772357723604</v>
      </c>
      <c r="AV20" s="21"/>
    </row>
    <row r="21" spans="1:48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7">
        <v>161.97826086956522</v>
      </c>
      <c r="AT21" s="48">
        <f t="shared" si="0"/>
        <v>11.275388291517327</v>
      </c>
      <c r="AU21" s="48">
        <f t="shared" si="1"/>
        <v>8.0794894110820952</v>
      </c>
      <c r="AV21" s="21"/>
    </row>
    <row r="22" spans="1:48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7">
        <v>159.41176470588201</v>
      </c>
      <c r="AT22" s="48">
        <f t="shared" si="0"/>
        <v>9.669027316085792</v>
      </c>
      <c r="AU22" s="48">
        <f t="shared" si="1"/>
        <v>11.156685808039139</v>
      </c>
      <c r="AV22" s="21"/>
    </row>
    <row r="23" spans="1:48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7">
        <v>158.16923076923101</v>
      </c>
      <c r="AT23" s="48">
        <f t="shared" si="0"/>
        <v>9.7381342062194829</v>
      </c>
      <c r="AU23" s="48">
        <f t="shared" si="1"/>
        <v>5.3273230201825097</v>
      </c>
      <c r="AV23" s="21"/>
    </row>
    <row r="24" spans="1:48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7">
        <v>158.92307692307699</v>
      </c>
      <c r="AT24" s="48">
        <f t="shared" si="0"/>
        <v>9.7102108936428895</v>
      </c>
      <c r="AU24" s="48">
        <f t="shared" si="1"/>
        <v>6.7148760330578883</v>
      </c>
      <c r="AV24" s="21"/>
    </row>
    <row r="25" spans="1:48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7">
        <v>156.4</v>
      </c>
      <c r="AT25" s="48">
        <f t="shared" si="0"/>
        <v>7.4914089347079074</v>
      </c>
      <c r="AU25" s="48">
        <f t="shared" si="1"/>
        <v>6.830601092896174</v>
      </c>
      <c r="AV25" s="21"/>
    </row>
    <row r="26" spans="1:48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7">
        <v>158.64705882352942</v>
      </c>
      <c r="AT26" s="48">
        <f t="shared" si="0"/>
        <v>8.1991876034301256</v>
      </c>
      <c r="AU26" s="48">
        <f t="shared" si="1"/>
        <v>3.2542113323126904</v>
      </c>
      <c r="AV26" s="21"/>
    </row>
    <row r="27" spans="1:48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7">
        <v>165.71428571428572</v>
      </c>
      <c r="AT27" s="48">
        <f t="shared" si="0"/>
        <v>14.28571428571429</v>
      </c>
      <c r="AU27" s="48">
        <f t="shared" si="1"/>
        <v>13.212150786873252</v>
      </c>
      <c r="AV27" s="21"/>
    </row>
    <row r="28" spans="1:48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7">
        <v>164.8</v>
      </c>
      <c r="AT28" s="48">
        <f t="shared" si="0"/>
        <v>12.363636363636378</v>
      </c>
      <c r="AU28" s="48">
        <f t="shared" si="1"/>
        <v>10.23411371237459</v>
      </c>
      <c r="AV28" s="21"/>
    </row>
    <row r="29" spans="1:48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7">
        <v>159.45238095238096</v>
      </c>
      <c r="AT29" s="48">
        <f t="shared" si="0"/>
        <v>9.9272582763151664</v>
      </c>
      <c r="AU29" s="48">
        <f t="shared" si="1"/>
        <v>7.0405636372160938</v>
      </c>
      <c r="AV29" s="21"/>
    </row>
    <row r="30" spans="1:48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7">
        <v>158.92307692307693</v>
      </c>
      <c r="AT30" s="48">
        <f t="shared" si="0"/>
        <v>9.4134780881768911</v>
      </c>
      <c r="AU30" s="48">
        <f t="shared" si="1"/>
        <v>5.5266115027071319</v>
      </c>
      <c r="AV30" s="21"/>
    </row>
    <row r="31" spans="1:48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7">
        <v>156.555555555556</v>
      </c>
      <c r="AT31" s="48">
        <f t="shared" si="0"/>
        <v>7.3523809523815</v>
      </c>
      <c r="AU31" s="48">
        <f t="shared" si="1"/>
        <v>8.7946876689061781</v>
      </c>
      <c r="AV31" s="21"/>
    </row>
    <row r="32" spans="1:48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7">
        <v>160.90833333333333</v>
      </c>
      <c r="AT32" s="48">
        <f t="shared" si="0"/>
        <v>10.362368541380878</v>
      </c>
      <c r="AU32" s="48">
        <f t="shared" si="1"/>
        <v>7.7041434539194817</v>
      </c>
      <c r="AV32" s="21"/>
    </row>
    <row r="33" spans="1:48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7">
        <v>161</v>
      </c>
      <c r="AT33" s="48">
        <f t="shared" si="0"/>
        <v>10.795698924731182</v>
      </c>
      <c r="AU33" s="48">
        <f t="shared" si="1"/>
        <v>7.74378585086043</v>
      </c>
      <c r="AV33" s="21"/>
    </row>
    <row r="34" spans="1:48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7">
        <v>159.57142857142858</v>
      </c>
      <c r="AT34" s="48">
        <f t="shared" si="0"/>
        <v>10.049261083743851</v>
      </c>
      <c r="AU34" s="48">
        <f t="shared" si="1"/>
        <v>7.1212794455650679</v>
      </c>
      <c r="AV34" s="21"/>
    </row>
    <row r="35" spans="1:48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7">
        <v>160.11764705882354</v>
      </c>
      <c r="AT35" s="48">
        <f t="shared" si="0"/>
        <v>10.605444941080876</v>
      </c>
      <c r="AU35" s="48">
        <f t="shared" si="1"/>
        <v>7.5128192074824627</v>
      </c>
      <c r="AV35" s="21"/>
    </row>
    <row r="36" spans="1:48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7">
        <v>159.42857142857142</v>
      </c>
      <c r="AT36" s="48">
        <f t="shared" si="0"/>
        <v>9.1976516634050789</v>
      </c>
      <c r="AU36" s="48">
        <f t="shared" si="1"/>
        <v>6.020662629141424</v>
      </c>
      <c r="AV36" s="21"/>
    </row>
    <row r="37" spans="1:48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7">
        <v>160.05555555555554</v>
      </c>
      <c r="AT37" s="48">
        <f t="shared" si="0"/>
        <v>10.256410256409996</v>
      </c>
      <c r="AU37" s="48">
        <f t="shared" si="1"/>
        <v>7.7175156153778364</v>
      </c>
      <c r="AV37" s="21"/>
    </row>
    <row r="38" spans="1:48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7">
        <v>159</v>
      </c>
      <c r="AT38" s="48">
        <f t="shared" si="0"/>
        <v>8.7179487179487172</v>
      </c>
      <c r="AU38" s="48">
        <f t="shared" si="1"/>
        <v>9.6551724137931032</v>
      </c>
      <c r="AV38" s="21"/>
    </row>
    <row r="39" spans="1:48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7">
        <v>166.42857142857142</v>
      </c>
      <c r="AT39" s="48">
        <f t="shared" si="0"/>
        <v>14.383897889052518</v>
      </c>
      <c r="AU39" s="48">
        <f t="shared" si="1"/>
        <v>8.3049271769445294</v>
      </c>
      <c r="AV39" s="21"/>
    </row>
    <row r="40" spans="1:48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7">
        <v>168.83333333333334</v>
      </c>
      <c r="AT40" s="48">
        <f t="shared" si="0"/>
        <v>15.6392694063927</v>
      </c>
      <c r="AU40" s="48">
        <f t="shared" si="1"/>
        <v>13.588175331294611</v>
      </c>
      <c r="AV40" s="21"/>
    </row>
    <row r="41" spans="1:48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7">
        <v>157.9</v>
      </c>
      <c r="AT41" s="48">
        <f t="shared" si="0"/>
        <v>8.9407467532454348</v>
      </c>
      <c r="AU41" s="48">
        <f t="shared" si="1"/>
        <v>6.7613252197430693</v>
      </c>
      <c r="AV41" s="21"/>
    </row>
    <row r="42" spans="1:48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>AVERAGE(AQ5:AQ41)</f>
        <v>143.62608791472977</v>
      </c>
      <c r="AR42" s="43">
        <f>AVERAGE(AR5:AR41)</f>
        <v>148.7752156581696</v>
      </c>
      <c r="AS42" s="43">
        <f>AVERAGE(AS5:AS41)</f>
        <v>161.05723924184923</v>
      </c>
      <c r="AT42" s="52">
        <f t="shared" si="0"/>
        <v>10.668799122552779</v>
      </c>
      <c r="AU42" s="52">
        <f t="shared" si="1"/>
        <v>8.2554231424534965</v>
      </c>
      <c r="AV42" s="22"/>
    </row>
    <row r="43" spans="1:48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3">(O42-C42)/C42*100</f>
        <v>9.3711912789194862</v>
      </c>
      <c r="P43" s="44">
        <f t="shared" si="3"/>
        <v>1.0203269645845807</v>
      </c>
      <c r="Q43" s="44">
        <f t="shared" si="3"/>
        <v>-0.34869095818859214</v>
      </c>
      <c r="R43" s="44">
        <f t="shared" si="3"/>
        <v>-1.462403555746</v>
      </c>
      <c r="S43" s="44">
        <f t="shared" si="3"/>
        <v>-0.93696812257031992</v>
      </c>
      <c r="T43" s="44">
        <f t="shared" si="3"/>
        <v>1.7070419858306687</v>
      </c>
      <c r="U43" s="44">
        <f t="shared" si="3"/>
        <v>1.9462720533036393</v>
      </c>
      <c r="V43" s="44">
        <f t="shared" si="3"/>
        <v>0.84500589364602074</v>
      </c>
      <c r="W43" s="44">
        <f t="shared" si="3"/>
        <v>1.2734824345294116</v>
      </c>
      <c r="X43" s="44">
        <f t="shared" si="3"/>
        <v>-15.140536114907521</v>
      </c>
      <c r="Y43" s="44">
        <f t="shared" si="3"/>
        <v>-23.667000660115541</v>
      </c>
      <c r="Z43" s="44">
        <f t="shared" si="3"/>
        <v>-15.753624592037827</v>
      </c>
      <c r="AA43" s="44">
        <f t="shared" si="3"/>
        <v>-11.060838315603275</v>
      </c>
      <c r="AB43" s="44">
        <f t="shared" si="3"/>
        <v>-3.6148712299593022</v>
      </c>
      <c r="AC43" s="44">
        <f t="shared" si="3"/>
        <v>-3.4177070594287664</v>
      </c>
      <c r="AD43" s="44">
        <f t="shared" si="3"/>
        <v>-1.841963424893684</v>
      </c>
      <c r="AE43" s="44">
        <f t="shared" si="3"/>
        <v>-1.2205496296475942</v>
      </c>
      <c r="AF43" s="44">
        <f t="shared" si="3"/>
        <v>-0.96472736576908524</v>
      </c>
      <c r="AG43" s="44">
        <f t="shared" si="3"/>
        <v>-1.2212447509176654</v>
      </c>
      <c r="AH43" s="44">
        <f t="shared" si="3"/>
        <v>-1.1883682878359501</v>
      </c>
      <c r="AI43" s="44">
        <f t="shared" ref="AI43" si="4">(AI42-W42)/W42*100</f>
        <v>-1.0269652227865811</v>
      </c>
      <c r="AJ43" s="44">
        <f t="shared" ref="AJ43:AP43" si="5">(AJ42-X42)/X42*100</f>
        <v>-0.29370238531304266</v>
      </c>
      <c r="AK43" s="44">
        <f t="shared" si="5"/>
        <v>-0.22759608319720989</v>
      </c>
      <c r="AL43" s="44">
        <f t="shared" si="5"/>
        <v>8.4035262971959721E-2</v>
      </c>
      <c r="AM43" s="44">
        <f t="shared" si="5"/>
        <v>5.3612929018820817E-2</v>
      </c>
      <c r="AN43" s="44">
        <f t="shared" si="5"/>
        <v>-10.336108892600635</v>
      </c>
      <c r="AO43" s="44">
        <f t="shared" si="5"/>
        <v>-10.59055707893183</v>
      </c>
      <c r="AP43" s="44">
        <f t="shared" si="5"/>
        <v>-11.334478691218406</v>
      </c>
      <c r="AQ43" s="44">
        <f>(AQ42-AE42)/AE42*100</f>
        <v>-0.96567909323664536</v>
      </c>
      <c r="AR43" s="44">
        <f>(AR42-AF42)/AF42*100</f>
        <v>2.2631645510430514</v>
      </c>
      <c r="AS43" s="44">
        <f>(AS42-AG42)/AG42*100</f>
        <v>10.668799122552779</v>
      </c>
      <c r="AT43" s="49"/>
      <c r="AU43" s="49"/>
    </row>
    <row r="44" spans="1:48" s="9" customFormat="1" ht="15.75" thickBot="1" x14ac:dyDescent="0.3">
      <c r="A44" s="8" t="s">
        <v>39</v>
      </c>
      <c r="B44" s="44">
        <v>-8.4</v>
      </c>
      <c r="C44" s="44"/>
      <c r="D44" s="44">
        <f t="shared" ref="D44:AH44" si="6">(D42-C42)/C42*100</f>
        <v>0.3159557104530753</v>
      </c>
      <c r="E44" s="44">
        <f t="shared" si="6"/>
        <v>0.54984577649892086</v>
      </c>
      <c r="F44" s="44">
        <f t="shared" si="6"/>
        <v>-0.26953717872639726</v>
      </c>
      <c r="G44" s="44">
        <f t="shared" si="6"/>
        <v>-1.382346874383968</v>
      </c>
      <c r="H44" s="44">
        <f t="shared" si="6"/>
        <v>-2.5456895296545539</v>
      </c>
      <c r="I44" s="44">
        <f t="shared" si="6"/>
        <v>5.7516493942956014E-2</v>
      </c>
      <c r="J44" s="44">
        <f t="shared" si="6"/>
        <v>1.0199344487595705</v>
      </c>
      <c r="K44" s="44">
        <f t="shared" si="6"/>
        <v>-0.26512759952323406</v>
      </c>
      <c r="L44" s="44">
        <f t="shared" si="6"/>
        <v>17.981442588362917</v>
      </c>
      <c r="M44" s="44">
        <f t="shared" si="6"/>
        <v>11.111963345019422</v>
      </c>
      <c r="N44" s="44">
        <f t="shared" si="6"/>
        <v>-9.647334416766693</v>
      </c>
      <c r="O44" s="44">
        <f t="shared" si="6"/>
        <v>-5.2566718028973769</v>
      </c>
      <c r="P44" s="44">
        <f t="shared" si="6"/>
        <v>-7.3435104149953441</v>
      </c>
      <c r="Q44" s="44">
        <f t="shared" si="6"/>
        <v>-0.81279622968231013</v>
      </c>
      <c r="R44" s="44">
        <f t="shared" si="6"/>
        <v>-1.3841344065227752</v>
      </c>
      <c r="S44" s="44">
        <f t="shared" si="6"/>
        <v>-0.85648455219771735</v>
      </c>
      <c r="T44" s="44">
        <f t="shared" si="6"/>
        <v>5.5383515532029769E-2</v>
      </c>
      <c r="U44" s="44">
        <f t="shared" si="6"/>
        <v>0.29286663248457845</v>
      </c>
      <c r="V44" s="44">
        <f t="shared" si="6"/>
        <v>-7.1325025653399834E-2</v>
      </c>
      <c r="W44" s="44">
        <f t="shared" si="6"/>
        <v>0.15863213704390114</v>
      </c>
      <c r="X44" s="44">
        <f t="shared" si="6"/>
        <v>-1.140538216302754</v>
      </c>
      <c r="Y44" s="44">
        <f t="shared" si="6"/>
        <v>-5.2286022530403702E-2</v>
      </c>
      <c r="Z44" s="44">
        <f t="shared" si="6"/>
        <v>-0.28055166623224531</v>
      </c>
      <c r="AA44" s="44">
        <f t="shared" si="6"/>
        <v>2.0827533947417261E-2</v>
      </c>
      <c r="AB44" s="44">
        <f t="shared" si="6"/>
        <v>0.41367054618180277</v>
      </c>
      <c r="AC44" s="44">
        <f t="shared" si="6"/>
        <v>-0.60990017083825609</v>
      </c>
      <c r="AD44" s="44">
        <f t="shared" si="6"/>
        <v>0.22478704006894334</v>
      </c>
      <c r="AE44" s="44">
        <f t="shared" si="6"/>
        <v>-0.22883193853406189</v>
      </c>
      <c r="AF44" s="44">
        <f t="shared" si="6"/>
        <v>0.31451023296371872</v>
      </c>
      <c r="AG44" s="44">
        <f t="shared" si="6"/>
        <v>3.309187533681153E-2</v>
      </c>
      <c r="AH44" s="44">
        <f t="shared" si="6"/>
        <v>-3.8065835604744643E-2</v>
      </c>
      <c r="AI44" s="44">
        <f t="shared" ref="AI44" si="7">(AI42-AH42)/AH42*100</f>
        <v>0.32223544910297169</v>
      </c>
      <c r="AJ44" s="44">
        <f t="shared" ref="AJ44:AS44" si="8">(AJ42-AI42)/AI42*100</f>
        <v>-0.40811680857493854</v>
      </c>
      <c r="AK44" s="44">
        <f t="shared" si="8"/>
        <v>1.3980341120112568E-2</v>
      </c>
      <c r="AL44" s="44">
        <f t="shared" si="8"/>
        <v>3.0914277290696141E-2</v>
      </c>
      <c r="AM44" s="44">
        <f t="shared" si="8"/>
        <v>-9.5755868851100344E-3</v>
      </c>
      <c r="AN44" s="44">
        <f t="shared" si="8"/>
        <v>-10.013440214952835</v>
      </c>
      <c r="AO44" s="44">
        <f t="shared" si="8"/>
        <v>-0.89194939186207733</v>
      </c>
      <c r="AP44" s="44">
        <f t="shared" si="8"/>
        <v>-0.60912247474314241</v>
      </c>
      <c r="AQ44" s="44">
        <f t="shared" si="8"/>
        <v>11.438693746937087</v>
      </c>
      <c r="AR44" s="44">
        <f t="shared" si="8"/>
        <v>3.5850922476540967</v>
      </c>
      <c r="AS44" s="44">
        <f t="shared" si="8"/>
        <v>8.2554231424534965</v>
      </c>
      <c r="AT44" s="16"/>
      <c r="AU44" s="16"/>
    </row>
    <row r="46" spans="1:48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0"/>
      <c r="AU46" s="50"/>
    </row>
    <row r="47" spans="1:48" s="54" customFormat="1" x14ac:dyDescent="0.25">
      <c r="A47" s="56" t="s">
        <v>45</v>
      </c>
    </row>
    <row r="48" spans="1:48" s="54" customFormat="1" x14ac:dyDescent="0.25">
      <c r="A48" s="55" t="s">
        <v>34</v>
      </c>
      <c r="C48" s="57">
        <v>168.83333333333334</v>
      </c>
    </row>
    <row r="49" spans="1:47" s="54" customFormat="1" x14ac:dyDescent="0.25">
      <c r="A49" s="55" t="s">
        <v>33</v>
      </c>
      <c r="C49" s="57">
        <v>166.42857142857142</v>
      </c>
    </row>
    <row r="50" spans="1:47" s="54" customFormat="1" x14ac:dyDescent="0.25">
      <c r="A50" s="55" t="s">
        <v>9</v>
      </c>
      <c r="C50" s="57">
        <v>165.875</v>
      </c>
    </row>
    <row r="51" spans="1:47" s="54" customFormat="1" x14ac:dyDescent="0.25">
      <c r="A51" s="55"/>
    </row>
    <row r="52" spans="1:47" s="54" customFormat="1" x14ac:dyDescent="0.25">
      <c r="A52" s="56" t="s">
        <v>46</v>
      </c>
    </row>
    <row r="53" spans="1:47" s="54" customFormat="1" x14ac:dyDescent="0.25">
      <c r="A53" s="55" t="s">
        <v>35</v>
      </c>
      <c r="B53" s="53"/>
      <c r="C53" s="57">
        <v>157.9</v>
      </c>
    </row>
    <row r="54" spans="1:47" s="54" customFormat="1" x14ac:dyDescent="0.25">
      <c r="A54" s="55" t="s">
        <v>26</v>
      </c>
      <c r="B54" s="53"/>
      <c r="C54" s="57">
        <v>156.555555555556</v>
      </c>
    </row>
    <row r="55" spans="1:47" s="54" customFormat="1" x14ac:dyDescent="0.25">
      <c r="A55" s="55" t="s">
        <v>20</v>
      </c>
      <c r="B55" s="53"/>
      <c r="C55" s="57">
        <v>156.4</v>
      </c>
    </row>
    <row r="56" spans="1:47" s="29" customFormat="1" x14ac:dyDescent="0.25"/>
    <row r="57" spans="1:47" s="29" customFormat="1" x14ac:dyDescent="0.25">
      <c r="AT57" s="51"/>
      <c r="AU57" s="51"/>
    </row>
    <row r="58" spans="1:47" s="29" customFormat="1" x14ac:dyDescent="0.25">
      <c r="AT58" s="51"/>
      <c r="AU58" s="51"/>
    </row>
    <row r="59" spans="1:47" s="29" customFormat="1" x14ac:dyDescent="0.25">
      <c r="AT59" s="51"/>
      <c r="AU59" s="51"/>
    </row>
    <row r="60" spans="1:47" s="29" customFormat="1" x14ac:dyDescent="0.25">
      <c r="AT60" s="51"/>
      <c r="AU60" s="51"/>
    </row>
    <row r="61" spans="1:47" s="29" customFormat="1" x14ac:dyDescent="0.25">
      <c r="AT61" s="51"/>
      <c r="AU61" s="51"/>
    </row>
    <row r="62" spans="1:47" s="29" customFormat="1" x14ac:dyDescent="0.25">
      <c r="AT62" s="51"/>
      <c r="AU62" s="51"/>
    </row>
    <row r="63" spans="1:47" s="29" customFormat="1" x14ac:dyDescent="0.25">
      <c r="AT63" s="51"/>
      <c r="AU63" s="51"/>
    </row>
    <row r="64" spans="1:47" s="29" customFormat="1" x14ac:dyDescent="0.25">
      <c r="AT64" s="51"/>
      <c r="AU64" s="51"/>
    </row>
    <row r="65" spans="28:47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1"/>
      <c r="AU65" s="51"/>
    </row>
    <row r="66" spans="28:47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1"/>
      <c r="AU66" s="51"/>
    </row>
    <row r="67" spans="28:47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1"/>
      <c r="AU67" s="51"/>
    </row>
    <row r="68" spans="28:47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1"/>
      <c r="AU68" s="51"/>
    </row>
    <row r="69" spans="28:47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1"/>
      <c r="AU69" s="51"/>
    </row>
    <row r="70" spans="28:47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1"/>
      <c r="AU70" s="51"/>
    </row>
    <row r="71" spans="28:47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1"/>
      <c r="AU71" s="51"/>
    </row>
    <row r="72" spans="28:47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1"/>
      <c r="AU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2020-10-14T11:54:14Z</dcterms:modified>
</cp:coreProperties>
</file>